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tente\Desktop\COMUNE DI ORMEA - ENTISERVICE\2024\ATTO E PROSPETTI\"/>
    </mc:Choice>
  </mc:AlternateContent>
  <xr:revisionPtr revIDLastSave="0" documentId="13_ncr:1_{1013FA96-F4CB-46C3-9013-B926C37883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SIZIONI ORGANIZZATIV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9" i="1"/>
  <c r="B11" i="1" l="1"/>
  <c r="B12" i="1" s="1"/>
  <c r="B16" i="1" l="1"/>
  <c r="B15" i="1"/>
</calcChain>
</file>

<file path=xl/sharedStrings.xml><?xml version="1.0" encoding="utf-8"?>
<sst xmlns="http://schemas.openxmlformats.org/spreadsheetml/2006/main" count="15" uniqueCount="15">
  <si>
    <t>Calcolo limite POSIZIONI ORGANIZZATIVE anno 2018</t>
  </si>
  <si>
    <t>fondo PO</t>
  </si>
  <si>
    <t>ammontare PO anno 2018</t>
  </si>
  <si>
    <t>personale titolare di PO al 31.12.2018</t>
  </si>
  <si>
    <t>differenza personale titolare di PO</t>
  </si>
  <si>
    <t>valore unitario medio PO anno 2018</t>
  </si>
  <si>
    <t>eventuale disponibilità sul fondo PO anno corrente rispetto anno 2018</t>
  </si>
  <si>
    <t>nuovo limite parziale PO</t>
  </si>
  <si>
    <t xml:space="preserve">fondo PO anno corrente </t>
  </si>
  <si>
    <t>maggiore disponibilità sul fondo PO anno corrente se relativa a nuovo personale titolare di PO</t>
  </si>
  <si>
    <t>maggiore disponibilità sul fondo PO anno corrente da decurtare dal fondo salario accessorio anno corrente se relativo a personale già in servizio anni precedenti</t>
  </si>
  <si>
    <t>personale titolare di PO alla data di determinazione del fondo</t>
  </si>
  <si>
    <t>ALLEGATO D</t>
  </si>
  <si>
    <t>ammontare parziale PO anno corrente 2024</t>
  </si>
  <si>
    <t>Calcolo limite INCARICHI  ELEVATA QUALIFICAZIONE anno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</si>
</sst>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vertical="top"/>
    </xf>
    <xf numFmtId="4" fontId="3" fillId="0" borderId="1" xfId="2" applyNumberFormat="1" applyFont="1" applyBorder="1" applyProtection="1">
      <protection locked="0"/>
    </xf>
    <xf numFmtId="164" fontId="4" fillId="0" borderId="1" xfId="0" applyNumberFormat="1" applyFont="1" applyBorder="1" applyAlignment="1">
      <alignment vertical="top"/>
    </xf>
    <xf numFmtId="4" fontId="5" fillId="0" borderId="1" xfId="2" applyNumberFormat="1" applyFont="1" applyBorder="1"/>
    <xf numFmtId="0" fontId="3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4" fontId="3" fillId="0" borderId="1" xfId="1" applyNumberFormat="1" applyFont="1" applyBorder="1" applyAlignment="1" applyProtection="1">
      <alignment horizontal="left" vertical="top"/>
      <protection locked="0"/>
    </xf>
    <xf numFmtId="164" fontId="5" fillId="0" borderId="1" xfId="0" applyNumberFormat="1" applyFont="1" applyBorder="1" applyAlignment="1">
      <alignment horizontal="left" vertical="top"/>
    </xf>
    <xf numFmtId="4" fontId="5" fillId="0" borderId="1" xfId="1" applyNumberFormat="1" applyFont="1" applyBorder="1" applyAlignment="1" applyProtection="1">
      <alignment horizontal="left" vertical="top"/>
    </xf>
    <xf numFmtId="4" fontId="3" fillId="0" borderId="1" xfId="2" applyNumberFormat="1" applyFont="1" applyBorder="1" applyProtection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4" fontId="6" fillId="0" borderId="1" xfId="2" applyNumberFormat="1" applyFont="1" applyBorder="1" applyProtection="1"/>
    <xf numFmtId="0" fontId="3" fillId="0" borderId="1" xfId="0" applyFont="1" applyBorder="1" applyAlignment="1">
      <alignment horizontal="left" vertical="top" wrapText="1"/>
    </xf>
    <xf numFmtId="4" fontId="3" fillId="0" borderId="1" xfId="2" applyNumberFormat="1" applyFont="1" applyBorder="1" applyAlignment="1" applyProtection="1">
      <alignment vertical="center"/>
    </xf>
    <xf numFmtId="165" fontId="3" fillId="0" borderId="1" xfId="2" applyNumberFormat="1" applyFont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B9" sqref="B9"/>
    </sheetView>
  </sheetViews>
  <sheetFormatPr defaultRowHeight="15" x14ac:dyDescent="0.25"/>
  <cols>
    <col min="1" max="1" width="156" bestFit="1" customWidth="1"/>
    <col min="2" max="2" width="23.85546875" customWidth="1"/>
  </cols>
  <sheetData>
    <row r="1" spans="1:2" ht="20.25" x14ac:dyDescent="0.3">
      <c r="A1" s="18" t="s">
        <v>12</v>
      </c>
    </row>
    <row r="2" spans="1:2" ht="20.25" x14ac:dyDescent="0.25">
      <c r="A2" s="19" t="s">
        <v>0</v>
      </c>
      <c r="B2" s="20"/>
    </row>
    <row r="3" spans="1:2" ht="20.25" x14ac:dyDescent="0.3">
      <c r="A3" s="1" t="s">
        <v>1</v>
      </c>
      <c r="B3" s="2">
        <v>14570.93</v>
      </c>
    </row>
    <row r="4" spans="1:2" ht="20.25" x14ac:dyDescent="0.3">
      <c r="A4" s="3" t="s">
        <v>2</v>
      </c>
      <c r="B4" s="4">
        <f>B3</f>
        <v>14570.93</v>
      </c>
    </row>
    <row r="5" spans="1:2" ht="20.25" x14ac:dyDescent="0.25">
      <c r="A5" s="5"/>
      <c r="B5" s="6"/>
    </row>
    <row r="6" spans="1:2" ht="20.25" x14ac:dyDescent="0.25">
      <c r="A6" s="21" t="s">
        <v>14</v>
      </c>
      <c r="B6" s="21"/>
    </row>
    <row r="7" spans="1:2" ht="20.25" x14ac:dyDescent="0.25">
      <c r="A7" s="7" t="s">
        <v>3</v>
      </c>
      <c r="B7" s="8">
        <v>2</v>
      </c>
    </row>
    <row r="8" spans="1:2" ht="20.25" x14ac:dyDescent="0.25">
      <c r="A8" s="7" t="s">
        <v>11</v>
      </c>
      <c r="B8" s="8">
        <v>2</v>
      </c>
    </row>
    <row r="9" spans="1:2" ht="20.25" x14ac:dyDescent="0.25">
      <c r="A9" s="9" t="s">
        <v>4</v>
      </c>
      <c r="B9" s="10">
        <f>B8-B7</f>
        <v>0</v>
      </c>
    </row>
    <row r="10" spans="1:2" ht="20.25" x14ac:dyDescent="0.3">
      <c r="A10" s="7" t="s">
        <v>5</v>
      </c>
      <c r="B10" s="11">
        <v>0</v>
      </c>
    </row>
    <row r="11" spans="1:2" ht="20.25" x14ac:dyDescent="0.3">
      <c r="A11" s="12" t="s">
        <v>6</v>
      </c>
      <c r="B11" s="11">
        <f>B10*B9</f>
        <v>0</v>
      </c>
    </row>
    <row r="12" spans="1:2" ht="20.25" x14ac:dyDescent="0.3">
      <c r="A12" s="13" t="s">
        <v>7</v>
      </c>
      <c r="B12" s="14">
        <f>B4+B11</f>
        <v>14570.93</v>
      </c>
    </row>
    <row r="13" spans="1:2" ht="20.25" x14ac:dyDescent="0.3">
      <c r="A13" s="1" t="s">
        <v>8</v>
      </c>
      <c r="B13" s="2">
        <v>14566.67</v>
      </c>
    </row>
    <row r="14" spans="1:2" ht="20.25" x14ac:dyDescent="0.3">
      <c r="A14" s="3" t="s">
        <v>13</v>
      </c>
      <c r="B14" s="14">
        <v>14566.67</v>
      </c>
    </row>
    <row r="15" spans="1:2" ht="20.25" x14ac:dyDescent="0.25">
      <c r="A15" s="15" t="s">
        <v>9</v>
      </c>
      <c r="B15" s="16">
        <f>IF(B12&gt;B14,B12-B14,0)</f>
        <v>4.2600000000002183</v>
      </c>
    </row>
    <row r="16" spans="1:2" ht="40.5" x14ac:dyDescent="0.25">
      <c r="A16" s="15" t="s">
        <v>10</v>
      </c>
      <c r="B16" s="17">
        <f>IF(B12&gt;B14,B14-B12,0)</f>
        <v>-4.2600000000002183</v>
      </c>
    </row>
  </sheetData>
  <mergeCells count="2">
    <mergeCell ref="A2:B2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POSIZIONI ORGANIZZATIVE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Acer</cp:lastModifiedBy>
  <dcterms:created xsi:type="dcterms:W3CDTF">2015-06-05T18:19:34Z</dcterms:created>
  <dcterms:modified xsi:type="dcterms:W3CDTF">2024-04-11T16:32:47Z</dcterms:modified>
</cp:coreProperties>
</file>